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1"/>
  </bookViews>
  <sheets>
    <sheet name="Consuntivo 2013" sheetId="1" r:id="rId1"/>
    <sheet name="Preventivo 2014" sheetId="2" r:id="rId2"/>
  </sheets>
  <definedNames/>
  <calcPr fullCalcOnLoad="1"/>
</workbook>
</file>

<file path=xl/sharedStrings.xml><?xml version="1.0" encoding="utf-8"?>
<sst xmlns="http://schemas.openxmlformats.org/spreadsheetml/2006/main" count="56" uniqueCount="36">
  <si>
    <t>BILANCIO DI PREVISIONE 2014</t>
  </si>
  <si>
    <t>CORSI E CONVEGNI</t>
  </si>
  <si>
    <t xml:space="preserve">ISCRIZIONI SOCI  </t>
  </si>
  <si>
    <t>sponsor rivista</t>
  </si>
  <si>
    <t>sponsor progetti</t>
  </si>
  <si>
    <t>UTILE D'ESERCIZIO 2013</t>
  </si>
  <si>
    <t>ABBONAMENTI</t>
  </si>
  <si>
    <t>attivita editoriale</t>
  </si>
  <si>
    <t>INTERESSI BANCO POSTA 2013</t>
  </si>
  <si>
    <t>TOTALI</t>
  </si>
  <si>
    <t>AVVOCATO</t>
  </si>
  <si>
    <t>SPESE TELEFONICHE</t>
  </si>
  <si>
    <t>COMMERCIALISTA</t>
  </si>
  <si>
    <t xml:space="preserve">COMMISSIONI BANCO POSTA </t>
  </si>
  <si>
    <t xml:space="preserve">ISCRIZIONI AD ASSOCIAZIONI </t>
  </si>
  <si>
    <t>RIMBORSI COMMISSIONI PERMANENTI</t>
  </si>
  <si>
    <t>SPESE POSTALI</t>
  </si>
  <si>
    <t xml:space="preserve">SPESE SEGRETERIA </t>
  </si>
  <si>
    <t>RIMBORSI REGIONI</t>
  </si>
  <si>
    <t>TASSE</t>
  </si>
  <si>
    <t>RIVISTA (ANDID NOTIZIE)</t>
  </si>
  <si>
    <t>SPESE TIPOGRAFIA</t>
  </si>
  <si>
    <t>SPESE  EFAD</t>
  </si>
  <si>
    <t>SPESE STRAORDINARIE E VISIBILITA'</t>
  </si>
  <si>
    <t>PASSIVO 2013</t>
  </si>
  <si>
    <t>7 OTTOBRE GBA</t>
  </si>
  <si>
    <t>SPONSOR RIVISTA</t>
  </si>
  <si>
    <t>SPONSOR PROGETTI</t>
  </si>
  <si>
    <t>UTILE D'ESERCIZIO 2012</t>
  </si>
  <si>
    <t>ATTIVITA' EDITORIALE</t>
  </si>
  <si>
    <t>INTERESSI BANCO POSTA 2008</t>
  </si>
  <si>
    <t>SPESE STRAORDINARIE (visibilità)</t>
  </si>
  <si>
    <t>PASSIVO 2011</t>
  </si>
  <si>
    <t>RIUNIONE RR</t>
  </si>
  <si>
    <t>UTILE D'ESERCIZIO</t>
  </si>
  <si>
    <t>BILANCIO CONSUNTIVO 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</si>
</sst>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[$€]\ * #,##0.00_-;\-[$€]\ * #,##0.00_-;_-[$€]\ * &quot;-&quot;??_-;_-@_-"/>
    <numFmt numFmtId="166" formatCode="#,##0.00_ ;\-#,##0.00\ "/>
  </numFmts>
  <fonts count="45"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4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sz val="9"/>
      <name val="Trebuchet MS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1"/>
      <name val="Calibri"/>
      <family val="2"/>
    </font>
    <font>
      <sz val="11"/>
      <name val="Verdana"/>
      <family val="2"/>
    </font>
    <font>
      <sz val="14"/>
      <name val="Arial"/>
      <family val="2"/>
    </font>
    <font>
      <u val="single"/>
      <sz val="14"/>
      <name val="Arial"/>
      <family val="2"/>
    </font>
    <font>
      <b/>
      <sz val="12"/>
      <name val="Calibri"/>
      <family val="2"/>
    </font>
    <font>
      <u val="single"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41" fillId="17" borderId="3" applyNumberFormat="0" applyAlignment="0" applyProtection="0"/>
    <xf numFmtId="0" fontId="1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0" fontId="38" fillId="16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3" borderId="0" applyNumberFormat="0" applyBorder="0" applyAlignment="0" applyProtection="0"/>
    <xf numFmtId="0" fontId="3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49" applyFont="1">
      <alignment/>
      <protection/>
    </xf>
    <xf numFmtId="0" fontId="8" fillId="0" borderId="0" xfId="49" applyFont="1" applyBorder="1" applyAlignment="1">
      <alignment horizontal="center" vertical="center" wrapText="1"/>
      <protection/>
    </xf>
    <xf numFmtId="164" fontId="9" fillId="0" borderId="0" xfId="44" applyNumberFormat="1" applyFont="1" applyBorder="1" applyAlignment="1">
      <alignment horizontal="right"/>
    </xf>
    <xf numFmtId="0" fontId="10" fillId="24" borderId="0" xfId="49" applyFont="1" applyFill="1" applyBorder="1">
      <alignment/>
      <protection/>
    </xf>
    <xf numFmtId="0" fontId="11" fillId="24" borderId="0" xfId="49" applyFont="1" applyFill="1">
      <alignment/>
      <protection/>
    </xf>
    <xf numFmtId="4" fontId="12" fillId="24" borderId="0" xfId="49" applyNumberFormat="1" applyFont="1" applyFill="1" applyBorder="1">
      <alignment/>
      <protection/>
    </xf>
    <xf numFmtId="0" fontId="12" fillId="0" borderId="0" xfId="49" applyFont="1" applyBorder="1">
      <alignment/>
      <protection/>
    </xf>
    <xf numFmtId="164" fontId="2" fillId="0" borderId="0" xfId="49" applyNumberFormat="1" applyFont="1" applyAlignment="1">
      <alignment horizontal="left"/>
      <protection/>
    </xf>
    <xf numFmtId="164" fontId="13" fillId="0" borderId="0" xfId="44" applyNumberFormat="1" applyFont="1" applyBorder="1" applyAlignment="1">
      <alignment horizontal="right"/>
    </xf>
    <xf numFmtId="4" fontId="14" fillId="24" borderId="0" xfId="49" applyNumberFormat="1" applyFont="1" applyFill="1" applyBorder="1">
      <alignment/>
      <protection/>
    </xf>
    <xf numFmtId="164" fontId="10" fillId="0" borderId="0" xfId="49" applyNumberFormat="1" applyFont="1">
      <alignment/>
      <protection/>
    </xf>
    <xf numFmtId="4" fontId="5" fillId="24" borderId="0" xfId="49" applyNumberFormat="1" applyFont="1" applyFill="1" applyBorder="1">
      <alignment/>
      <protection/>
    </xf>
    <xf numFmtId="164" fontId="10" fillId="24" borderId="0" xfId="49" applyNumberFormat="1" applyFont="1" applyFill="1" applyBorder="1">
      <alignment/>
      <protection/>
    </xf>
    <xf numFmtId="0" fontId="15" fillId="24" borderId="0" xfId="49" applyFont="1" applyFill="1" applyBorder="1" applyAlignment="1">
      <alignment horizontal="right"/>
      <protection/>
    </xf>
    <xf numFmtId="0" fontId="12" fillId="0" borderId="0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right"/>
      <protection/>
    </xf>
    <xf numFmtId="164" fontId="8" fillId="0" borderId="0" xfId="44" applyNumberFormat="1" applyFont="1" applyBorder="1" applyAlignment="1">
      <alignment horizontal="right" vertical="center" wrapText="1"/>
    </xf>
    <xf numFmtId="164" fontId="16" fillId="24" borderId="0" xfId="44" applyNumberFormat="1" applyFont="1" applyFill="1" applyBorder="1" applyAlignment="1">
      <alignment horizontal="right" vertical="center" wrapText="1"/>
    </xf>
    <xf numFmtId="0" fontId="12" fillId="0" borderId="0" xfId="49" applyFont="1" applyFill="1" applyBorder="1">
      <alignment/>
      <protection/>
    </xf>
    <xf numFmtId="0" fontId="17" fillId="0" borderId="0" xfId="49" applyFont="1">
      <alignment/>
      <protection/>
    </xf>
    <xf numFmtId="4" fontId="14" fillId="24" borderId="0" xfId="44" applyNumberFormat="1" applyFont="1" applyFill="1" applyBorder="1" applyAlignment="1">
      <alignment horizontal="left"/>
    </xf>
    <xf numFmtId="0" fontId="12" fillId="24" borderId="0" xfId="49" applyFont="1" applyFill="1" applyBorder="1" applyAlignment="1">
      <alignment horizontal="right"/>
      <protection/>
    </xf>
    <xf numFmtId="4" fontId="12" fillId="24" borderId="0" xfId="49" applyNumberFormat="1" applyFont="1" applyFill="1" applyBorder="1" applyAlignment="1">
      <alignment horizontal="left"/>
      <protection/>
    </xf>
    <xf numFmtId="4" fontId="13" fillId="24" borderId="0" xfId="49" applyNumberFormat="1" applyFont="1" applyFill="1" applyBorder="1" applyAlignment="1">
      <alignment horizontal="right"/>
      <protection/>
    </xf>
    <xf numFmtId="164" fontId="18" fillId="24" borderId="0" xfId="61" applyNumberFormat="1" applyFont="1" applyFill="1" applyBorder="1" applyAlignment="1">
      <alignment horizontal="right"/>
    </xf>
    <xf numFmtId="4" fontId="12" fillId="24" borderId="0" xfId="49" applyNumberFormat="1" applyFont="1" applyFill="1" applyBorder="1" applyAlignment="1">
      <alignment horizontal="right"/>
      <protection/>
    </xf>
    <xf numFmtId="4" fontId="12" fillId="0" borderId="0" xfId="49" applyNumberFormat="1" applyFont="1" applyBorder="1" applyAlignment="1">
      <alignment horizontal="left"/>
      <protection/>
    </xf>
    <xf numFmtId="0" fontId="9" fillId="0" borderId="0" xfId="49" applyFont="1" applyBorder="1">
      <alignment/>
      <protection/>
    </xf>
    <xf numFmtId="4" fontId="19" fillId="0" borderId="0" xfId="49" applyNumberFormat="1" applyFont="1">
      <alignment/>
      <protection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0" fontId="21" fillId="0" borderId="0" xfId="36" applyFont="1" applyFill="1" applyAlignment="1" applyProtection="1">
      <alignment/>
      <protection/>
    </xf>
    <xf numFmtId="0" fontId="21" fillId="0" borderId="0" xfId="36" applyFont="1" applyFill="1" applyBorder="1" applyAlignment="1" applyProtection="1">
      <alignment wrapText="1"/>
      <protection/>
    </xf>
    <xf numFmtId="0" fontId="20" fillId="0" borderId="0" xfId="0" applyFont="1" applyFill="1" applyAlignment="1">
      <alignment/>
    </xf>
    <xf numFmtId="164" fontId="5" fillId="0" borderId="0" xfId="43" applyNumberFormat="1" applyFont="1" applyFill="1" applyBorder="1" applyAlignment="1">
      <alignment horizontal="right"/>
    </xf>
    <xf numFmtId="0" fontId="21" fillId="0" borderId="0" xfId="36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64" fontId="6" fillId="0" borderId="0" xfId="4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43" applyNumberFormat="1" applyFont="1" applyFill="1" applyBorder="1" applyAlignment="1">
      <alignment horizontal="right" vertical="center" wrapText="1"/>
    </xf>
    <xf numFmtId="164" fontId="3" fillId="0" borderId="0" xfId="41" applyNumberFormat="1" applyFont="1" applyFill="1" applyAlignment="1">
      <alignment horizontal="right"/>
    </xf>
    <xf numFmtId="0" fontId="21" fillId="0" borderId="0" xfId="36" applyFont="1" applyFill="1" applyBorder="1" applyAlignment="1" applyProtection="1">
      <alignment horizontal="left"/>
      <protection/>
    </xf>
    <xf numFmtId="4" fontId="20" fillId="0" borderId="0" xfId="0" applyNumberFormat="1" applyFont="1" applyFill="1" applyAlignment="1">
      <alignment horizontal="right"/>
    </xf>
    <xf numFmtId="4" fontId="3" fillId="0" borderId="0" xfId="40" applyNumberFormat="1" applyFont="1" applyFill="1" applyAlignment="1">
      <alignment horizontal="right"/>
    </xf>
    <xf numFmtId="0" fontId="3" fillId="0" borderId="0" xfId="4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164" fontId="6" fillId="0" borderId="0" xfId="61" applyNumberFormat="1" applyFont="1" applyFill="1" applyBorder="1" applyAlignment="1">
      <alignment horizontal="right"/>
    </xf>
    <xf numFmtId="0" fontId="22" fillId="24" borderId="0" xfId="49" applyFont="1" applyFill="1" applyAlignment="1">
      <alignment horizontal="center"/>
      <protection/>
    </xf>
    <xf numFmtId="0" fontId="23" fillId="0" borderId="0" xfId="36" applyFont="1" applyBorder="1" applyAlignment="1" applyProtection="1">
      <alignment/>
      <protection/>
    </xf>
    <xf numFmtId="164" fontId="17" fillId="0" borderId="0" xfId="49" applyNumberFormat="1" applyFont="1" applyAlignment="1">
      <alignment horizontal="right"/>
      <protection/>
    </xf>
    <xf numFmtId="164" fontId="24" fillId="24" borderId="0" xfId="49" applyNumberFormat="1" applyFont="1" applyFill="1" applyAlignment="1">
      <alignment horizontal="right"/>
      <protection/>
    </xf>
    <xf numFmtId="0" fontId="23" fillId="0" borderId="0" xfId="36" applyFont="1" applyAlignment="1" applyProtection="1">
      <alignment/>
      <protection/>
    </xf>
    <xf numFmtId="0" fontId="25" fillId="24" borderId="0" xfId="36" applyFont="1" applyFill="1" applyAlignment="1" applyProtection="1">
      <alignment/>
      <protection/>
    </xf>
    <xf numFmtId="0" fontId="23" fillId="0" borderId="0" xfId="36" applyFont="1" applyFill="1" applyBorder="1" applyAlignment="1" applyProtection="1">
      <alignment/>
      <protection/>
    </xf>
    <xf numFmtId="0" fontId="25" fillId="24" borderId="0" xfId="36" applyFont="1" applyFill="1" applyBorder="1" applyAlignment="1" applyProtection="1">
      <alignment wrapText="1"/>
      <protection/>
    </xf>
    <xf numFmtId="0" fontId="24" fillId="24" borderId="0" xfId="49" applyFont="1" applyFill="1">
      <alignment/>
      <protection/>
    </xf>
    <xf numFmtId="164" fontId="13" fillId="24" borderId="0" xfId="44" applyNumberFormat="1" applyFont="1" applyFill="1" applyBorder="1" applyAlignment="1">
      <alignment horizontal="right"/>
    </xf>
    <xf numFmtId="0" fontId="25" fillId="24" borderId="0" xfId="36" applyFont="1" applyFill="1" applyBorder="1" applyAlignment="1" applyProtection="1">
      <alignment/>
      <protection/>
    </xf>
    <xf numFmtId="4" fontId="9" fillId="24" borderId="0" xfId="44" applyNumberFormat="1" applyFont="1" applyFill="1" applyBorder="1" applyAlignment="1">
      <alignment horizontal="right"/>
    </xf>
    <xf numFmtId="165" fontId="12" fillId="0" borderId="0" xfId="44" applyFont="1" applyBorder="1" applyAlignment="1">
      <alignment horizontal="center"/>
    </xf>
    <xf numFmtId="4" fontId="12" fillId="24" borderId="0" xfId="44" applyNumberFormat="1" applyFont="1" applyFill="1" applyBorder="1" applyAlignment="1">
      <alignment horizontal="center"/>
    </xf>
    <xf numFmtId="164" fontId="8" fillId="0" borderId="0" xfId="44" applyNumberFormat="1" applyFont="1" applyBorder="1" applyAlignment="1">
      <alignment horizontal="right"/>
    </xf>
    <xf numFmtId="0" fontId="16" fillId="24" borderId="0" xfId="49" applyFont="1" applyFill="1" applyBorder="1" applyAlignment="1">
      <alignment horizontal="right"/>
      <protection/>
    </xf>
    <xf numFmtId="164" fontId="18" fillId="24" borderId="0" xfId="48" applyNumberFormat="1" applyFont="1" applyFill="1" applyBorder="1" applyAlignment="1">
      <alignment horizontal="right"/>
    </xf>
    <xf numFmtId="4" fontId="12" fillId="24" borderId="0" xfId="44" applyNumberFormat="1" applyFont="1" applyFill="1" applyBorder="1" applyAlignment="1">
      <alignment/>
    </xf>
    <xf numFmtId="165" fontId="12" fillId="0" borderId="0" xfId="44" applyFont="1" applyBorder="1" applyAlignment="1">
      <alignment/>
    </xf>
    <xf numFmtId="0" fontId="16" fillId="24" borderId="0" xfId="49" applyFont="1" applyFill="1" applyBorder="1" applyAlignment="1">
      <alignment horizontal="center" vertical="center" wrapText="1"/>
      <protection/>
    </xf>
    <xf numFmtId="4" fontId="12" fillId="24" borderId="0" xfId="44" applyNumberFormat="1" applyFont="1" applyFill="1" applyBorder="1" applyAlignment="1">
      <alignment horizontal="right"/>
    </xf>
    <xf numFmtId="166" fontId="12" fillId="0" borderId="0" xfId="44" applyNumberFormat="1" applyFont="1" applyFill="1" applyBorder="1" applyAlignment="1">
      <alignment horizontal="right"/>
    </xf>
    <xf numFmtId="0" fontId="26" fillId="24" borderId="0" xfId="49" applyFont="1" applyFill="1">
      <alignment/>
      <protection/>
    </xf>
    <xf numFmtId="164" fontId="11" fillId="24" borderId="0" xfId="41" applyNumberFormat="1" applyFont="1" applyFill="1" applyAlignment="1">
      <alignment horizontal="right"/>
    </xf>
    <xf numFmtId="4" fontId="12" fillId="0" borderId="0" xfId="49" applyNumberFormat="1" applyFont="1" applyFill="1" applyBorder="1">
      <alignment/>
      <protection/>
    </xf>
    <xf numFmtId="0" fontId="23" fillId="0" borderId="0" xfId="36" applyFont="1" applyBorder="1" applyAlignment="1" applyProtection="1">
      <alignment horizontal="left"/>
      <protection/>
    </xf>
    <xf numFmtId="0" fontId="25" fillId="24" borderId="0" xfId="36" applyFont="1" applyFill="1" applyBorder="1" applyAlignment="1" applyProtection="1">
      <alignment horizontal="left"/>
      <protection/>
    </xf>
    <xf numFmtId="4" fontId="24" fillId="24" borderId="0" xfId="49" applyNumberFormat="1" applyFont="1" applyFill="1" applyAlignment="1">
      <alignment horizontal="right"/>
      <protection/>
    </xf>
    <xf numFmtId="4" fontId="11" fillId="24" borderId="0" xfId="41" applyNumberFormat="1" applyFont="1" applyFill="1" applyAlignment="1">
      <alignment horizontal="right"/>
    </xf>
    <xf numFmtId="0" fontId="11" fillId="24" borderId="0" xfId="41" applyFont="1" applyFill="1" applyBorder="1" applyAlignment="1" applyProtection="1">
      <alignment/>
      <protection/>
    </xf>
    <xf numFmtId="164" fontId="27" fillId="0" borderId="0" xfId="46" applyNumberFormat="1" applyFont="1" applyAlignment="1">
      <alignment horizontal="right"/>
    </xf>
    <xf numFmtId="0" fontId="2" fillId="24" borderId="0" xfId="49" applyFont="1" applyFill="1">
      <alignment/>
      <protection/>
    </xf>
    <xf numFmtId="0" fontId="2" fillId="0" borderId="0" xfId="49" applyFont="1">
      <alignment/>
      <protection/>
    </xf>
    <xf numFmtId="165" fontId="23" fillId="0" borderId="0" xfId="36" applyNumberFormat="1" applyFont="1" applyBorder="1" applyAlignment="1" applyProtection="1">
      <alignment horizontal="right"/>
      <protection/>
    </xf>
    <xf numFmtId="4" fontId="28" fillId="0" borderId="0" xfId="49" applyNumberFormat="1" applyFont="1" applyAlignment="1">
      <alignment horizontal="left"/>
      <protection/>
    </xf>
    <xf numFmtId="4" fontId="17" fillId="0" borderId="0" xfId="49" applyNumberFormat="1" applyFont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_BILANCIO CONSUNTIVO 2013" xfId="44"/>
    <cellStyle name="Input" xfId="45"/>
    <cellStyle name="Comma" xfId="46"/>
    <cellStyle name="Comma [0]" xfId="47"/>
    <cellStyle name="Neutrale" xfId="48"/>
    <cellStyle name="Normale_BILANCIO CONSUNTIVO 201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110" zoomScaleNormal="110" zoomScalePageLayoutView="0" workbookViewId="0" topLeftCell="A1">
      <selection activeCell="C28" sqref="C28"/>
    </sheetView>
  </sheetViews>
  <sheetFormatPr defaultColWidth="9.140625" defaultRowHeight="15"/>
  <cols>
    <col min="1" max="1" width="8.140625" style="7" customWidth="1"/>
    <col min="2" max="2" width="60.8515625" style="28" customWidth="1"/>
    <col min="3" max="3" width="57.8515625" style="3" customWidth="1"/>
    <col min="4" max="4" width="11.8515625" style="22" customWidth="1"/>
    <col min="5" max="5" width="61.421875" style="27" customWidth="1"/>
    <col min="6" max="6" width="13.421875" style="26" bestFit="1" customWidth="1"/>
    <col min="7" max="7" width="43.00390625" style="83" customWidth="1"/>
    <col min="8" max="16384" width="9.140625" style="7" customWidth="1"/>
  </cols>
  <sheetData>
    <row r="1" spans="1:7" ht="17.25">
      <c r="A1" s="1"/>
      <c r="B1" s="2" t="s">
        <v>35</v>
      </c>
      <c r="D1" s="4"/>
      <c r="E1" s="51"/>
      <c r="F1" s="5"/>
      <c r="G1" s="6"/>
    </row>
    <row r="2" spans="2:7" ht="15.75">
      <c r="B2" s="52" t="s">
        <v>1</v>
      </c>
      <c r="C2" s="53">
        <v>4508.47</v>
      </c>
      <c r="D2" s="8"/>
      <c r="E2" s="5"/>
      <c r="F2" s="54"/>
      <c r="G2" s="6"/>
    </row>
    <row r="3" spans="2:7" ht="15.75">
      <c r="B3" s="55" t="s">
        <v>2</v>
      </c>
      <c r="C3" s="3">
        <v>76300</v>
      </c>
      <c r="D3" s="4"/>
      <c r="E3" s="56"/>
      <c r="F3" s="54"/>
      <c r="G3" s="6"/>
    </row>
    <row r="4" spans="2:7" ht="15">
      <c r="B4" s="57" t="s">
        <v>26</v>
      </c>
      <c r="C4" s="53">
        <v>40316.45</v>
      </c>
      <c r="D4" s="4"/>
      <c r="E4" s="58"/>
      <c r="F4" s="54"/>
      <c r="G4" s="6"/>
    </row>
    <row r="5" spans="2:7" ht="15.75">
      <c r="B5" s="57" t="s">
        <v>27</v>
      </c>
      <c r="C5" s="53">
        <v>18100</v>
      </c>
      <c r="D5" s="9"/>
      <c r="E5" s="58"/>
      <c r="F5" s="54"/>
      <c r="G5" s="10"/>
    </row>
    <row r="6" spans="2:7" ht="18.75">
      <c r="B6" s="55" t="s">
        <v>28</v>
      </c>
      <c r="C6" s="3">
        <v>6226.3</v>
      </c>
      <c r="D6" s="11"/>
      <c r="E6" s="59"/>
      <c r="F6" s="60"/>
      <c r="G6" s="12"/>
    </row>
    <row r="7" spans="2:7" ht="18.75">
      <c r="B7" s="52" t="s">
        <v>6</v>
      </c>
      <c r="C7" s="3">
        <v>1169.1</v>
      </c>
      <c r="D7" s="11"/>
      <c r="E7" s="61"/>
      <c r="F7" s="60"/>
      <c r="G7" s="12"/>
    </row>
    <row r="8" spans="2:8" ht="15.75">
      <c r="B8" s="52" t="s">
        <v>29</v>
      </c>
      <c r="C8" s="3">
        <v>935.96</v>
      </c>
      <c r="D8" s="13"/>
      <c r="E8" s="58"/>
      <c r="F8" s="60"/>
      <c r="G8" s="62"/>
      <c r="H8" s="63"/>
    </row>
    <row r="9" spans="2:8" ht="15">
      <c r="B9" s="55" t="s">
        <v>30</v>
      </c>
      <c r="C9" s="53">
        <v>117.34</v>
      </c>
      <c r="D9" s="14"/>
      <c r="E9" s="56"/>
      <c r="F9" s="54"/>
      <c r="G9" s="64"/>
      <c r="H9" s="63"/>
    </row>
    <row r="10" spans="2:8" s="15" customFormat="1" ht="15.75">
      <c r="B10" s="16" t="s">
        <v>9</v>
      </c>
      <c r="C10" s="65">
        <f>SUM(C2:C9)</f>
        <v>147673.61999999997</v>
      </c>
      <c r="E10" s="66"/>
      <c r="F10" s="67"/>
      <c r="G10" s="68"/>
      <c r="H10" s="69"/>
    </row>
    <row r="11" spans="2:8" ht="15.75">
      <c r="B11" s="2"/>
      <c r="C11" s="17"/>
      <c r="D11" s="4"/>
      <c r="E11" s="70"/>
      <c r="F11" s="18"/>
      <c r="G11" s="71"/>
      <c r="H11" s="72"/>
    </row>
    <row r="12" spans="2:8" ht="15.75">
      <c r="B12" s="52" t="s">
        <v>10</v>
      </c>
      <c r="C12" s="53">
        <v>14001.89</v>
      </c>
      <c r="D12" s="4"/>
      <c r="E12" s="73"/>
      <c r="F12" s="74"/>
      <c r="G12" s="6"/>
      <c r="H12" s="75"/>
    </row>
    <row r="13" spans="2:8" ht="15">
      <c r="B13" s="52" t="s">
        <v>11</v>
      </c>
      <c r="C13" s="53">
        <v>3018.32</v>
      </c>
      <c r="D13" s="4"/>
      <c r="E13" s="61"/>
      <c r="F13" s="54"/>
      <c r="G13" s="64"/>
      <c r="H13" s="63"/>
    </row>
    <row r="14" spans="2:8" ht="15">
      <c r="B14" s="52" t="s">
        <v>12</v>
      </c>
      <c r="C14" s="53">
        <v>3864.13</v>
      </c>
      <c r="D14" s="4"/>
      <c r="E14" s="61"/>
      <c r="F14" s="54"/>
      <c r="G14" s="64"/>
      <c r="H14" s="63"/>
    </row>
    <row r="15" spans="2:8" s="19" customFormat="1" ht="15.75">
      <c r="B15" s="20" t="s">
        <v>13</v>
      </c>
      <c r="C15" s="53">
        <v>408.06</v>
      </c>
      <c r="D15" s="4"/>
      <c r="E15" s="61"/>
      <c r="F15" s="60"/>
      <c r="G15" s="68"/>
      <c r="H15" s="69"/>
    </row>
    <row r="16" spans="2:8" ht="15">
      <c r="B16" s="52" t="s">
        <v>14</v>
      </c>
      <c r="C16" s="53">
        <v>3589.75</v>
      </c>
      <c r="D16" s="4"/>
      <c r="E16" s="61"/>
      <c r="F16" s="54"/>
      <c r="G16" s="64"/>
      <c r="H16" s="63"/>
    </row>
    <row r="17" spans="2:8" ht="15">
      <c r="B17" s="76" t="s">
        <v>15</v>
      </c>
      <c r="C17" s="53">
        <v>23671.9</v>
      </c>
      <c r="D17" s="4"/>
      <c r="E17" s="77"/>
      <c r="F17" s="78"/>
      <c r="G17" s="64"/>
      <c r="H17" s="63"/>
    </row>
    <row r="18" spans="2:8" ht="15">
      <c r="B18" s="52" t="s">
        <v>16</v>
      </c>
      <c r="C18" s="53">
        <v>1510.37</v>
      </c>
      <c r="D18" s="4"/>
      <c r="E18" s="61"/>
      <c r="F18" s="78"/>
      <c r="G18" s="64"/>
      <c r="H18" s="63"/>
    </row>
    <row r="19" spans="2:8" ht="15">
      <c r="B19" s="52" t="s">
        <v>17</v>
      </c>
      <c r="C19" s="53">
        <v>26665.12</v>
      </c>
      <c r="D19" s="4"/>
      <c r="E19" s="61"/>
      <c r="F19" s="78"/>
      <c r="G19" s="64"/>
      <c r="H19" s="63"/>
    </row>
    <row r="20" spans="2:8" ht="15">
      <c r="B20" s="52" t="s">
        <v>18</v>
      </c>
      <c r="C20" s="53">
        <v>1059.51</v>
      </c>
      <c r="D20" s="4"/>
      <c r="E20" s="61"/>
      <c r="F20" s="78"/>
      <c r="G20" s="68"/>
      <c r="H20" s="69"/>
    </row>
    <row r="21" spans="2:8" ht="15">
      <c r="B21" s="52" t="s">
        <v>19</v>
      </c>
      <c r="C21" s="53">
        <v>3218.24</v>
      </c>
      <c r="D21" s="4"/>
      <c r="E21" s="61"/>
      <c r="F21" s="78"/>
      <c r="G21" s="64"/>
      <c r="H21" s="63"/>
    </row>
    <row r="22" spans="2:8" ht="15">
      <c r="B22" s="52" t="s">
        <v>20</v>
      </c>
      <c r="C22" s="53">
        <v>23384.88</v>
      </c>
      <c r="D22" s="4"/>
      <c r="E22" s="61"/>
      <c r="F22" s="78"/>
      <c r="G22" s="64"/>
      <c r="H22" s="63"/>
    </row>
    <row r="23" spans="2:8" ht="15">
      <c r="B23" s="52" t="s">
        <v>21</v>
      </c>
      <c r="C23" s="53">
        <v>0</v>
      </c>
      <c r="D23" s="4"/>
      <c r="E23" s="61"/>
      <c r="F23" s="78"/>
      <c r="G23" s="64"/>
      <c r="H23" s="63"/>
    </row>
    <row r="24" spans="2:8" ht="15.75">
      <c r="B24" s="52" t="s">
        <v>22</v>
      </c>
      <c r="C24" s="53">
        <v>7756.76</v>
      </c>
      <c r="D24" s="4"/>
      <c r="E24" s="61"/>
      <c r="F24" s="79"/>
      <c r="G24" s="6"/>
      <c r="H24" s="63"/>
    </row>
    <row r="25" spans="2:8" ht="15.75">
      <c r="B25" s="52" t="s">
        <v>31</v>
      </c>
      <c r="C25" s="53">
        <v>12186.89</v>
      </c>
      <c r="D25" s="4"/>
      <c r="E25" s="61"/>
      <c r="F25" s="60"/>
      <c r="G25" s="21"/>
      <c r="H25" s="63"/>
    </row>
    <row r="26" spans="2:8" ht="15">
      <c r="B26" s="52" t="s">
        <v>32</v>
      </c>
      <c r="C26" s="53">
        <v>0</v>
      </c>
      <c r="D26" s="4"/>
      <c r="E26" s="61"/>
      <c r="F26" s="78"/>
      <c r="G26" s="64"/>
      <c r="H26" s="63"/>
    </row>
    <row r="27" spans="2:7" ht="15.75">
      <c r="B27" s="52" t="s">
        <v>25</v>
      </c>
      <c r="C27" s="53">
        <v>2440</v>
      </c>
      <c r="D27" s="14"/>
      <c r="E27" s="80"/>
      <c r="F27" s="79"/>
      <c r="G27" s="6"/>
    </row>
    <row r="28" spans="2:7" ht="15.75">
      <c r="B28" s="52" t="s">
        <v>33</v>
      </c>
      <c r="C28" s="3">
        <v>3216.5</v>
      </c>
      <c r="E28" s="23"/>
      <c r="F28" s="24"/>
      <c r="G28" s="6"/>
    </row>
    <row r="29" spans="2:7" ht="15.75">
      <c r="B29" s="16" t="s">
        <v>9</v>
      </c>
      <c r="C29" s="65">
        <f>SUM(C12:C28)</f>
        <v>129992.32</v>
      </c>
      <c r="E29" s="66"/>
      <c r="F29" s="25"/>
      <c r="G29" s="6"/>
    </row>
    <row r="30" spans="2:7" ht="15.75">
      <c r="B30" s="16" t="s">
        <v>34</v>
      </c>
      <c r="C30" s="81">
        <f>C10-C29</f>
        <v>17681.29999999996</v>
      </c>
      <c r="E30" s="23"/>
      <c r="G30" s="82"/>
    </row>
    <row r="34" ht="15.75">
      <c r="B34" s="84"/>
    </row>
    <row r="35" ht="15.75">
      <c r="D35" s="26"/>
    </row>
    <row r="37" ht="15.75">
      <c r="E37" s="85"/>
    </row>
    <row r="39" ht="15.75">
      <c r="B39" s="86"/>
    </row>
    <row r="43" ht="15.75">
      <c r="D43" s="29"/>
    </row>
    <row r="45" ht="15.75">
      <c r="D45" s="26"/>
    </row>
  </sheetData>
  <sheetProtection/>
  <hyperlinks>
    <hyperlink ref="B2" location="'CORSI E CONVEGNI'!A1" display="CORSI E CONVEGNI"/>
    <hyperlink ref="B4" location="SPONSOR!A1" display="SPONSOR "/>
    <hyperlink ref="B7" location="ABBONAMENTI!A1" display="ABBONAMENTI"/>
    <hyperlink ref="B12" location="AVVOCATO!A1" display="AVVOCATO"/>
    <hyperlink ref="B13" location="'SPESE TELEFONICHE'!A1" display="SPESE TELEFONICHE"/>
    <hyperlink ref="B17" location="'RIMBORSI COMMISSIONI PERMANEBTI'!A1" display="RIMBORSI COMMISSIONI PERMANENTI"/>
    <hyperlink ref="B20" location="'RIMBORSI REGIONI'!A1" display="RIMBORSI REGIONI"/>
    <hyperlink ref="B25" location="'SPESE STRAORDINARIE VISIBILITA'!A1" display="SPESE STRAORDINARIE (visibilità)"/>
    <hyperlink ref="B16" location="EFAD!A1" display="ISCRIZIONI AD ASSOCIAZIONI "/>
    <hyperlink ref="B18" location="'SPESE POSTALI'!A1" display="SPESE POSTALI"/>
    <hyperlink ref="B19" location="'SPESE SEGRETERIA'!A1" display="SPESE SEGRETERIA "/>
    <hyperlink ref="B21" location="TASSE!A1" display="TASSE"/>
    <hyperlink ref="B22" location="'ANDID NOTIZIE'!A1" display="RIVISTA (ANDID NOTIZIE)"/>
    <hyperlink ref="B23" location="TIPOGRAFIA!A1" display="SPESE TIPOGRAFIA"/>
    <hyperlink ref="B24" location="EFAD1!A1" display="SPESE  EFAD"/>
    <hyperlink ref="B14" location="COMMERCIALISTA!A1" display="COMMERCIALISTA"/>
    <hyperlink ref="B3" location="'ISCRIZIONI SOCI'!A1" display="ISCRIZIONI SOCI  "/>
    <hyperlink ref="B9" location="'INTERESSI BANCOPOSTA'!A1" display="INTERESSI BANCO POSTA 2008"/>
    <hyperlink ref="B27" location="'7 OTTOBRE'!A1" display="7 OTTOBRE GBA"/>
    <hyperlink ref="B6" location="'BIL 2012'!A1" display="UTILE D'ESERCIZIO 2012"/>
    <hyperlink ref="B8" location="'ATTTIVITA'' EDITORIALE'!A1" display="ATTIVITA' EDITORIALE"/>
    <hyperlink ref="B5" location="'SPONSOR PROGETTI'!A1" display="SPONSOR PROGETTI"/>
    <hyperlink ref="B28" location="RR!A1" display="RIUNIONE RR"/>
  </hyperlinks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0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9.140625" style="32" customWidth="1"/>
    <col min="2" max="2" width="63.8515625" style="32" customWidth="1"/>
    <col min="3" max="3" width="55.00390625" style="32" customWidth="1"/>
    <col min="4" max="16384" width="9.140625" style="32" customWidth="1"/>
  </cols>
  <sheetData>
    <row r="2" spans="2:3" ht="18.75">
      <c r="B2" s="30" t="s">
        <v>0</v>
      </c>
      <c r="C2" s="31"/>
    </row>
    <row r="3" spans="2:3" ht="18.75">
      <c r="B3" s="31" t="s">
        <v>1</v>
      </c>
      <c r="C3" s="33">
        <v>0</v>
      </c>
    </row>
    <row r="4" spans="2:3" ht="18">
      <c r="B4" s="34" t="s">
        <v>2</v>
      </c>
      <c r="C4" s="33">
        <v>76300</v>
      </c>
    </row>
    <row r="5" spans="2:3" ht="18">
      <c r="B5" s="35" t="s">
        <v>3</v>
      </c>
      <c r="C5" s="33">
        <v>32228.32</v>
      </c>
    </row>
    <row r="6" spans="2:3" ht="18">
      <c r="B6" s="35" t="s">
        <v>4</v>
      </c>
      <c r="C6" s="33">
        <v>18200</v>
      </c>
    </row>
    <row r="7" spans="2:3" ht="18.75">
      <c r="B7" s="36" t="s">
        <v>5</v>
      </c>
      <c r="C7" s="37">
        <v>17681.3</v>
      </c>
    </row>
    <row r="8" spans="2:3" ht="18.75">
      <c r="B8" s="38" t="s">
        <v>6</v>
      </c>
      <c r="C8" s="37">
        <v>4000</v>
      </c>
    </row>
    <row r="9" spans="2:3" ht="18.75">
      <c r="B9" s="35" t="s">
        <v>7</v>
      </c>
      <c r="C9" s="37">
        <v>749.34</v>
      </c>
    </row>
    <row r="10" spans="2:3" ht="18">
      <c r="B10" s="34" t="s">
        <v>8</v>
      </c>
      <c r="C10" s="33">
        <v>100</v>
      </c>
    </row>
    <row r="11" spans="2:3" ht="18.75">
      <c r="B11" s="39" t="s">
        <v>9</v>
      </c>
      <c r="C11" s="40">
        <f>SUM(C3:C10)</f>
        <v>149258.96</v>
      </c>
    </row>
    <row r="12" spans="2:3" ht="18.75">
      <c r="B12" s="41"/>
      <c r="C12" s="42"/>
    </row>
    <row r="13" spans="2:3" ht="18.75">
      <c r="B13" s="31" t="s">
        <v>10</v>
      </c>
      <c r="C13" s="43">
        <v>16000</v>
      </c>
    </row>
    <row r="14" spans="2:3" ht="18">
      <c r="B14" s="38" t="s">
        <v>11</v>
      </c>
      <c r="C14" s="33">
        <v>2000</v>
      </c>
    </row>
    <row r="15" spans="2:3" ht="18">
      <c r="B15" s="38" t="s">
        <v>12</v>
      </c>
      <c r="C15" s="33">
        <v>3500</v>
      </c>
    </row>
    <row r="16" spans="2:3" ht="18.75">
      <c r="B16" s="38" t="s">
        <v>13</v>
      </c>
      <c r="C16" s="37">
        <v>428.3</v>
      </c>
    </row>
    <row r="17" spans="2:3" ht="18">
      <c r="B17" s="38" t="s">
        <v>14</v>
      </c>
      <c r="C17" s="33">
        <v>3500</v>
      </c>
    </row>
    <row r="18" spans="2:3" ht="18">
      <c r="B18" s="44" t="s">
        <v>15</v>
      </c>
      <c r="C18" s="45">
        <v>22258.66</v>
      </c>
    </row>
    <row r="19" spans="2:3" ht="18">
      <c r="B19" s="38" t="s">
        <v>16</v>
      </c>
      <c r="C19" s="45">
        <v>2000</v>
      </c>
    </row>
    <row r="20" spans="2:3" ht="18">
      <c r="B20" s="38" t="s">
        <v>17</v>
      </c>
      <c r="C20" s="45">
        <v>26550</v>
      </c>
    </row>
    <row r="21" spans="2:3" ht="18">
      <c r="B21" s="38" t="s">
        <v>18</v>
      </c>
      <c r="C21" s="45">
        <v>8000</v>
      </c>
    </row>
    <row r="22" spans="2:3" ht="18">
      <c r="B22" s="38" t="s">
        <v>19</v>
      </c>
      <c r="C22" s="45">
        <v>5000</v>
      </c>
    </row>
    <row r="23" spans="2:3" ht="18">
      <c r="B23" s="38" t="s">
        <v>20</v>
      </c>
      <c r="C23" s="45">
        <v>31022</v>
      </c>
    </row>
    <row r="24" spans="2:3" ht="18.75">
      <c r="B24" s="38" t="s">
        <v>21</v>
      </c>
      <c r="C24" s="46">
        <v>8000</v>
      </c>
    </row>
    <row r="25" spans="2:3" ht="18.75">
      <c r="B25" s="38" t="s">
        <v>22</v>
      </c>
      <c r="C25" s="46">
        <v>3000</v>
      </c>
    </row>
    <row r="26" spans="2:3" ht="18.75">
      <c r="B26" s="38" t="s">
        <v>23</v>
      </c>
      <c r="C26" s="37">
        <v>13000</v>
      </c>
    </row>
    <row r="27" spans="2:3" ht="18">
      <c r="B27" s="38" t="s">
        <v>24</v>
      </c>
      <c r="C27" s="45">
        <v>0</v>
      </c>
    </row>
    <row r="28" spans="2:3" ht="18.75">
      <c r="B28" s="47" t="s">
        <v>25</v>
      </c>
      <c r="C28" s="46">
        <v>5000</v>
      </c>
    </row>
    <row r="29" spans="2:3" ht="18.75">
      <c r="B29" s="48"/>
      <c r="C29" s="49"/>
    </row>
    <row r="30" spans="2:3" ht="18.75">
      <c r="B30" s="39" t="s">
        <v>9</v>
      </c>
      <c r="C30" s="50">
        <f>SUM(C13:C28)</f>
        <v>149258.96</v>
      </c>
    </row>
  </sheetData>
  <sheetProtection/>
  <hyperlinks>
    <hyperlink ref="B5" location="sponsor!A1" display="SPONSOR "/>
    <hyperlink ref="B8" location="ABBONAMENTI!A1" display="ABBONAMENTI"/>
    <hyperlink ref="B14" location="'SPESE TELEFONICHE'!A1" display="SPESE TELEFONICHE"/>
    <hyperlink ref="B18" location="'RIMBORSI COMMISSIONI PERMANEBTI'!A1" display="RIMBORSI COMMISSIONI PERMANENTI"/>
    <hyperlink ref="B21" location="'RIMBORSI REGIONI'!A1" display="RIMBORSI REGIONI"/>
    <hyperlink ref="B26" location="'straordinarie visibilita'!A1" display="SPESE STRAORDINARIE E VISIBILITA'"/>
    <hyperlink ref="B17" location="'ISCRIZIONI AD ASOCIAZIONI'!A1" display="ISCRIZIONI AD ASSOCIAZIONI "/>
    <hyperlink ref="B19" location="'SPESE POSTALI'!A1" display="SPESE POSTALI"/>
    <hyperlink ref="B20" location="'SPESE SEGRETERIA'!A1" display="SPESE SEGRETERIA "/>
    <hyperlink ref="B22" location="TASSE!A1" display="TASSE"/>
    <hyperlink ref="B23" location="'ANDID NOTIZIE'!A1" display="RIVISTA (ANDID NOTIZIE)"/>
    <hyperlink ref="B24" location="TIPOGRAFIA!A1" display="SPESE TIPOGRAFIA"/>
    <hyperlink ref="B25" location="EFAD!A1" display="SPESE  EFAD"/>
    <hyperlink ref="B15" location="COMMERCIALISTA!A1" display="COMMERCIALISTA"/>
    <hyperlink ref="B4" location="'ISCRIZIONI SOCI'!A1" display="ISCRIZIONI SOCI  "/>
    <hyperlink ref="B10" location="'INTERESSI BANCOPOSTA'!A1" display="INTERESSI BANCO POSTA 2008"/>
    <hyperlink ref="B16" location="'COMMISSIONI BANCOPOSTA'!A1" display="COMMISSIONI BANCO POSTA "/>
    <hyperlink ref="B28" location="'7 OTTOBRE'!A1" display="7 OTTOBRE GBA"/>
    <hyperlink ref="B6" location="'sponsor progetti'!A1" display="sponsor progetti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2016-02-15T21:30:03Z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